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workbookPassword="CCEB" lockStructure="1"/>
  <bookViews>
    <workbookView xWindow="0" yWindow="0" windowWidth="27075" windowHeight="13275"/>
  </bookViews>
  <sheets>
    <sheet name="別紙様式１" sheetId="1" r:id="rId1"/>
    <sheet name="集計用紙" sheetId="2" r:id="rId2"/>
  </sheets>
  <definedNames>
    <definedName name="_xlnm.Print_Area" localSheetId="0">別紙様式１!$A$1:$H$45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<sst xmlns="http://schemas.openxmlformats.org/spreadsheetml/2006/main" xmlns:r="http://schemas.openxmlformats.org/officeDocument/2006/relationships" count="45" uniqueCount="45">
  <si>
    <t>4月21日(木)</t>
    <rPh sb="1" eb="2">
      <t>/</t>
    </rPh>
    <phoneticPr fontId="1" type="Hiragana"/>
  </si>
  <si>
    <t>事業所等所在地</t>
    <rPh sb="0" eb="3">
      <t>じぎょうしょ</t>
    </rPh>
    <rPh sb="3" eb="4">
      <t>とう</t>
    </rPh>
    <rPh sb="4" eb="7">
      <t>しょざいち</t>
    </rPh>
    <phoneticPr fontId="1" type="Hiragana"/>
  </si>
  <si>
    <t>担当者氏名</t>
    <rPh sb="0" eb="3">
      <t>たんとうしゃ</t>
    </rPh>
    <rPh sb="3" eb="5">
      <t>しめい</t>
    </rPh>
    <phoneticPr fontId="1" type="Hiragana"/>
  </si>
  <si>
    <t>電話番号</t>
    <rPh sb="0" eb="2">
      <t>でんわ</t>
    </rPh>
    <rPh sb="2" eb="4">
      <t>ばんごう</t>
    </rPh>
    <phoneticPr fontId="1" type="Hiragana"/>
  </si>
  <si>
    <t>13～14時</t>
    <rPh sb="5" eb="6">
      <t>じ</t>
    </rPh>
    <phoneticPr fontId="1" type="Hiragana"/>
  </si>
  <si>
    <t>事業所等名称</t>
    <rPh sb="0" eb="3">
      <t>じぎょうしょ</t>
    </rPh>
    <rPh sb="3" eb="4">
      <t>とう</t>
    </rPh>
    <rPh sb="4" eb="6">
      <t>めいしょう</t>
    </rPh>
    <phoneticPr fontId="1" type="Hiragana"/>
  </si>
  <si>
    <t>連絡先</t>
    <rPh sb="0" eb="3">
      <t>れんらくさき</t>
    </rPh>
    <phoneticPr fontId="1" type="Hiragana"/>
  </si>
  <si>
    <t>下記の計画により接種を希望します。</t>
    <rPh sb="0" eb="2">
      <t>かき</t>
    </rPh>
    <rPh sb="3" eb="5">
      <t>けいかく</t>
    </rPh>
    <rPh sb="8" eb="10">
      <t>せっしゅ</t>
    </rPh>
    <rPh sb="11" eb="13">
      <t>きぼう</t>
    </rPh>
    <phoneticPr fontId="1" type="Hiragana"/>
  </si>
  <si>
    <t>メールアドレス</t>
  </si>
  <si>
    <t>（別紙様式１）</t>
    <rPh sb="1" eb="3">
      <t>べっし</t>
    </rPh>
    <rPh sb="3" eb="5">
      <t>ようしき</t>
    </rPh>
    <phoneticPr fontId="1" type="Hiragana"/>
  </si>
  <si>
    <t>人数</t>
    <rPh sb="0" eb="2">
      <t>にんずう</t>
    </rPh>
    <phoneticPr fontId="1" type="Hiragana"/>
  </si>
  <si>
    <t>　（申請順で決定します。枠に空きがない場合は、個別調整を行いますが、</t>
    <rPh sb="2" eb="4">
      <t>しんせい</t>
    </rPh>
    <rPh sb="4" eb="5">
      <t>じゅん</t>
    </rPh>
    <rPh sb="6" eb="8">
      <t>けってい</t>
    </rPh>
    <rPh sb="12" eb="13">
      <t>わく</t>
    </rPh>
    <rPh sb="14" eb="15">
      <t>あ</t>
    </rPh>
    <rPh sb="19" eb="21">
      <t>ばあい</t>
    </rPh>
    <rPh sb="23" eb="25">
      <t>こべつ</t>
    </rPh>
    <rPh sb="25" eb="27">
      <t>ちょうせい</t>
    </rPh>
    <rPh sb="28" eb="29">
      <t>おこな</t>
    </rPh>
    <phoneticPr fontId="1" type="Hiragana"/>
  </si>
  <si>
    <t>・各時間帯の上限数以上は希望できません。</t>
    <rPh sb="1" eb="2">
      <t>かく</t>
    </rPh>
    <rPh sb="2" eb="5">
      <t>じかんたい</t>
    </rPh>
    <rPh sb="6" eb="9">
      <t>じょうげんすう</t>
    </rPh>
    <rPh sb="9" eb="11">
      <t>いじょう</t>
    </rPh>
    <rPh sb="12" eb="14">
      <t>きぼう</t>
    </rPh>
    <phoneticPr fontId="1" type="Hiragana"/>
  </si>
  <si>
    <t>日程</t>
    <rPh sb="0" eb="2">
      <t>にってい</t>
    </rPh>
    <phoneticPr fontId="1" type="Hiragana"/>
  </si>
  <si>
    <t>時間帯</t>
    <rPh sb="0" eb="3">
      <t>じかんたい</t>
    </rPh>
    <phoneticPr fontId="1" type="Hiragana"/>
  </si>
  <si>
    <t>　様式を作成してください。</t>
    <rPh sb="1" eb="3">
      <t>ようしき</t>
    </rPh>
    <rPh sb="4" eb="6">
      <t>さくせい</t>
    </rPh>
    <phoneticPr fontId="1" type="Hiragana"/>
  </si>
  <si>
    <t>会場名</t>
    <rPh sb="0" eb="2">
      <t>かいじょう</t>
    </rPh>
    <rPh sb="2" eb="3">
      <t>めい</t>
    </rPh>
    <phoneticPr fontId="1" type="Hiragana"/>
  </si>
  <si>
    <t>もくせい会館会場（静岡市葵区）</t>
    <rPh sb="4" eb="6">
      <t>かいかん</t>
    </rPh>
    <rPh sb="6" eb="8">
      <t>かいじょう</t>
    </rPh>
    <rPh sb="9" eb="12">
      <t>しずおかし</t>
    </rPh>
    <rPh sb="12" eb="14">
      <t>あおいく</t>
    </rPh>
    <phoneticPr fontId="1" type="Hiragana"/>
  </si>
  <si>
    <t>ふじさんめっせ会場（富士市）</t>
    <rPh sb="7" eb="9">
      <t>かいじょう</t>
    </rPh>
    <rPh sb="10" eb="13">
      <t>ふじし</t>
    </rPh>
    <phoneticPr fontId="1" type="Hiragana"/>
  </si>
  <si>
    <t>4月12日(火)</t>
    <rPh sb="1" eb="2">
      <t>/</t>
    </rPh>
    <phoneticPr fontId="1" type="Hiragana"/>
  </si>
  <si>
    <t>4月13日(水)</t>
    <rPh sb="1" eb="2">
      <t>/</t>
    </rPh>
    <phoneticPr fontId="1" type="Hiragana"/>
  </si>
  <si>
    <t>4月14日(木)</t>
    <rPh sb="1" eb="2">
      <t>/</t>
    </rPh>
    <phoneticPr fontId="1" type="Hiragana"/>
  </si>
  <si>
    <t>4月20日(水)</t>
    <rPh sb="1" eb="2">
      <t>/</t>
    </rPh>
    <phoneticPr fontId="1" type="Hiragana"/>
  </si>
  <si>
    <t>4月19日(火)</t>
    <rPh sb="1" eb="2">
      <t>/</t>
    </rPh>
    <phoneticPr fontId="1" type="Hiragana"/>
  </si>
  <si>
    <t>　　ご希望に沿いかねる場合もあります）</t>
    <rPh sb="11" eb="13">
      <t>ばあい</t>
    </rPh>
    <phoneticPr fontId="1" type="Hiragana"/>
  </si>
  <si>
    <t>・16時台･･･ふじさんめっせは16:20まで、もくせい会館は16:50まで受付</t>
    <rPh sb="3" eb="5">
      <t>じだい</t>
    </rPh>
    <rPh sb="28" eb="30">
      <t>かいかん</t>
    </rPh>
    <rPh sb="38" eb="40">
      <t>うけつけ</t>
    </rPh>
    <phoneticPr fontId="1" type="Hiragana"/>
  </si>
  <si>
    <t>16時台</t>
    <rPh sb="2" eb="3">
      <t>じ</t>
    </rPh>
    <rPh sb="3" eb="4">
      <t>だい</t>
    </rPh>
    <phoneticPr fontId="1" type="Hiragana"/>
  </si>
  <si>
    <t>4月26日(火)</t>
    <rPh sb="1" eb="2">
      <t>/</t>
    </rPh>
    <phoneticPr fontId="1" type="Hiragana"/>
  </si>
  <si>
    <t>4月27日(水)</t>
    <rPh sb="1" eb="2">
      <t>/</t>
    </rPh>
    <phoneticPr fontId="1" type="Hiragana"/>
  </si>
  <si>
    <t>14～15時</t>
    <rPh sb="5" eb="6">
      <t>じ</t>
    </rPh>
    <phoneticPr fontId="1" type="Hiragana"/>
  </si>
  <si>
    <t>15～16時</t>
    <rPh sb="5" eb="6">
      <t>じ</t>
    </rPh>
    <phoneticPr fontId="1" type="Hiragana"/>
  </si>
  <si>
    <t>・接種を受ける前の週の金曜日までに、指定様式により接種対象者名簿を</t>
    <rPh sb="1" eb="3">
      <t>せっしゅ</t>
    </rPh>
    <rPh sb="4" eb="5">
      <t>う</t>
    </rPh>
    <rPh sb="7" eb="8">
      <t>まえ</t>
    </rPh>
    <rPh sb="9" eb="10">
      <t>しゅう</t>
    </rPh>
    <rPh sb="11" eb="14">
      <t>きんようび</t>
    </rPh>
    <rPh sb="18" eb="20">
      <t>してい</t>
    </rPh>
    <rPh sb="20" eb="22">
      <t>ようしき</t>
    </rPh>
    <rPh sb="25" eb="27">
      <t>せっしゅ</t>
    </rPh>
    <rPh sb="27" eb="30">
      <t>たいしょうしゃ</t>
    </rPh>
    <rPh sb="30" eb="32">
      <t>めいぼ</t>
    </rPh>
    <phoneticPr fontId="1" type="Hiragana"/>
  </si>
  <si>
    <t>上限数</t>
    <rPh sb="0" eb="2">
      <t>じょうげん</t>
    </rPh>
    <rPh sb="2" eb="3">
      <t>かず</t>
    </rPh>
    <phoneticPr fontId="1" type="Hiragana"/>
  </si>
  <si>
    <t>・ふじさんめっせともくせい会館の両会場で希望する場合は、それぞれの会場について</t>
    <rPh sb="13" eb="15">
      <t>かいかん</t>
    </rPh>
    <rPh sb="16" eb="19">
      <t>りょうかいじょう</t>
    </rPh>
    <rPh sb="20" eb="22">
      <t>きぼう</t>
    </rPh>
    <rPh sb="24" eb="26">
      <t>ばあい</t>
    </rPh>
    <rPh sb="33" eb="35">
      <t>かいじょう</t>
    </rPh>
    <phoneticPr fontId="1" type="Hiragana"/>
  </si>
  <si>
    <t>合計人数</t>
    <rPh sb="0" eb="2">
      <t>ごうけい</t>
    </rPh>
    <rPh sb="2" eb="4">
      <t>にんずう</t>
    </rPh>
    <phoneticPr fontId="1" type="Hiragana"/>
  </si>
  <si>
    <t>・希望する枠に空きがある場合に限り、接種枠を決定します。</t>
    <rPh sb="1" eb="3">
      <t>きぼう</t>
    </rPh>
    <rPh sb="5" eb="6">
      <t>わく</t>
    </rPh>
    <rPh sb="7" eb="8">
      <t>あ</t>
    </rPh>
    <rPh sb="12" eb="14">
      <t>ばあい</t>
    </rPh>
    <rPh sb="15" eb="16">
      <t>かぎ</t>
    </rPh>
    <rPh sb="18" eb="20">
      <t>せっしゅ</t>
    </rPh>
    <rPh sb="20" eb="21">
      <t>わく</t>
    </rPh>
    <rPh sb="22" eb="24">
      <t>けってい</t>
    </rPh>
    <phoneticPr fontId="1" type="Hiragana"/>
  </si>
  <si>
    <t>【記載上の留意事項】</t>
    <rPh sb="1" eb="3">
      <t>きさい</t>
    </rPh>
    <rPh sb="3" eb="4">
      <t>じょう</t>
    </rPh>
    <rPh sb="5" eb="7">
      <t>りゅうい</t>
    </rPh>
    <rPh sb="7" eb="9">
      <t>じこう</t>
    </rPh>
    <phoneticPr fontId="1" type="Hiragana"/>
  </si>
  <si>
    <t>【注意・依頼事項】</t>
    <rPh sb="1" eb="3">
      <t>ちゅうい</t>
    </rPh>
    <rPh sb="4" eb="6">
      <t>いらい</t>
    </rPh>
    <rPh sb="6" eb="8">
      <t>じこう</t>
    </rPh>
    <phoneticPr fontId="1" type="Hiragana"/>
  </si>
  <si>
    <t>　メールにて御提出ください。（アドレス　vaccine-regi@pref.shizuoka.lg.jp）</t>
    <rPh sb="6" eb="9">
      <t>ごていしゅつ</t>
    </rPh>
    <phoneticPr fontId="1" type="Hiragana"/>
  </si>
  <si>
    <t>会場</t>
    <rPh sb="0" eb="2">
      <t>かいじょう</t>
    </rPh>
    <phoneticPr fontId="1" type="Hiragana"/>
  </si>
  <si>
    <t>静岡県大規模接種会場　事業所単位での接種希望書</t>
  </si>
  <si>
    <t>合計</t>
    <rPh sb="0" eb="2">
      <t>ごうけい</t>
    </rPh>
    <phoneticPr fontId="1" type="Hiragana"/>
  </si>
  <si>
    <t>(選択してください)</t>
    <rPh sb="1" eb="3">
      <t>せんたく</t>
    </rPh>
    <phoneticPr fontId="1" type="Hiragana"/>
  </si>
  <si>
    <t>・本申請提出後にキャンセルする場合は、必ずお申し出ください。</t>
    <rPh sb="1" eb="2">
      <t>ほん</t>
    </rPh>
    <rPh sb="2" eb="4">
      <t>しんせい</t>
    </rPh>
    <rPh sb="4" eb="7">
      <t>ていしゅつご</t>
    </rPh>
    <rPh sb="15" eb="17">
      <t>ばあい</t>
    </rPh>
    <rPh sb="19" eb="20">
      <t>かなら</t>
    </rPh>
    <rPh sb="22" eb="23">
      <t>もう</t>
    </rPh>
    <rPh sb="24" eb="25">
      <t>で</t>
    </rPh>
    <phoneticPr fontId="1" type="Hiragana"/>
  </si>
  <si>
    <t>担当者所属・氏名</t>
    <rPh sb="0" eb="3">
      <t>たんとうしゃ</t>
    </rPh>
    <rPh sb="3" eb="5">
      <t>しょぞく</t>
    </rPh>
    <rPh sb="6" eb="8">
      <t>しめい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</si>
</sst>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&quot;人&quot;"/>
  </numFmts>
  <fonts count="5">
    <font>
      <sz val="11"/>
      <color theme="1"/>
      <name val="ＭＳ ゴシック"/>
      <family val="3"/>
    </font>
    <font>
      <sz val="6"/>
      <color auto="1"/>
      <name val="ＭＳ ゴシック"/>
      <family val="3"/>
    </font>
    <font>
      <sz val="12"/>
      <color theme="1"/>
      <name val="ＭＳ ゴシック"/>
      <family val="3"/>
    </font>
    <font>
      <sz val="10"/>
      <color theme="1"/>
      <name val="ＭＳ ゴシック"/>
      <family val="3"/>
    </font>
    <font>
      <b/>
      <sz val="12"/>
      <color rgb="FFFF0000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0" fillId="0" borderId="1" xfId="0" applyFont="1" applyBorder="1" applyAlignment="1">
      <alignment horizontal="centerContinuous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9" xfId="0" applyFont="1" applyBorder="1" applyAlignment="1">
      <alignment horizontal="centerContinuous" vertical="center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2" borderId="16" xfId="0" applyFont="1" applyFill="1" applyBorder="1" applyAlignment="1" applyProtection="1">
      <alignment horizontal="left" vertical="center"/>
      <protection locked="0"/>
    </xf>
    <xf numFmtId="176" fontId="3" fillId="2" borderId="12" xfId="0" applyNumberFormat="1" applyFont="1" applyFill="1" applyBorder="1" applyAlignment="1" applyProtection="1">
      <alignment horizontal="right" vertical="center" shrinkToFit="1"/>
      <protection locked="0"/>
    </xf>
    <xf numFmtId="176" fontId="3" fillId="2" borderId="13" xfId="0" applyNumberFormat="1" applyFont="1" applyFill="1" applyBorder="1" applyAlignment="1" applyProtection="1">
      <alignment horizontal="right" vertical="center" shrinkToFit="1"/>
      <protection locked="0"/>
    </xf>
    <xf numFmtId="176" fontId="3" fillId="2" borderId="14" xfId="0" applyNumberFormat="1" applyFont="1" applyFill="1" applyBorder="1" applyAlignment="1" applyProtection="1">
      <alignment horizontal="right" vertical="center" shrinkToFit="1"/>
      <protection locked="0"/>
    </xf>
    <xf numFmtId="176" fontId="3" fillId="2" borderId="15" xfId="0" applyNumberFormat="1" applyFont="1" applyFill="1" applyBorder="1" applyAlignment="1" applyProtection="1">
      <alignment horizontal="right" vertical="center" shrinkToFit="1"/>
      <protection locked="0"/>
    </xf>
    <xf numFmtId="176" fontId="3" fillId="0" borderId="0" xfId="0" applyNumberFormat="1" applyFont="1" applyAlignment="1">
      <alignment vertical="center" shrinkToFit="1"/>
    </xf>
    <xf numFmtId="176" fontId="3" fillId="0" borderId="0" xfId="0" applyNumberFormat="1" applyFont="1" applyAlignment="1">
      <alignment vertical="center"/>
    </xf>
    <xf numFmtId="0" fontId="0" fillId="2" borderId="17" xfId="0" applyFont="1" applyFill="1" applyBorder="1" applyAlignment="1" applyProtection="1">
      <alignment horizontal="left" vertical="center"/>
      <protection locked="0"/>
    </xf>
    <xf numFmtId="0" fontId="0" fillId="2" borderId="18" xfId="0" applyFont="1" applyFill="1" applyBorder="1" applyAlignment="1" applyProtection="1">
      <alignment horizontal="left" vertical="center"/>
      <protection locked="0"/>
    </xf>
    <xf numFmtId="0" fontId="0" fillId="2" borderId="19" xfId="0" applyFont="1" applyFill="1" applyBorder="1" applyAlignment="1" applyProtection="1">
      <alignment horizontal="left" vertical="center"/>
      <protection locked="0"/>
    </xf>
    <xf numFmtId="0" fontId="3" fillId="0" borderId="20" xfId="0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right" vertical="center" shrinkToFit="1"/>
    </xf>
    <xf numFmtId="176" fontId="3" fillId="0" borderId="22" xfId="0" applyNumberFormat="1" applyFont="1" applyBorder="1" applyAlignment="1">
      <alignment horizontal="right" vertical="center" shrinkToFit="1"/>
    </xf>
    <xf numFmtId="176" fontId="3" fillId="0" borderId="23" xfId="0" applyNumberFormat="1" applyFont="1" applyBorder="1" applyAlignment="1">
      <alignment horizontal="right" vertical="center" shrinkToFit="1"/>
    </xf>
    <xf numFmtId="0" fontId="0" fillId="2" borderId="24" xfId="0" applyFont="1" applyFill="1" applyBorder="1" applyAlignment="1" applyProtection="1">
      <alignment horizontal="left" vertical="center"/>
      <protection locked="0"/>
    </xf>
    <xf numFmtId="0" fontId="0" fillId="2" borderId="9" xfId="0" applyFont="1" applyFill="1" applyBorder="1" applyAlignment="1" applyProtection="1">
      <alignment horizontal="left" vertical="center"/>
      <protection locked="0"/>
    </xf>
    <xf numFmtId="0" fontId="0" fillId="2" borderId="25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 shrinkToFit="1"/>
    </xf>
    <xf numFmtId="0" fontId="0" fillId="0" borderId="0" xfId="0" applyFont="1" applyAlignment="1">
      <alignment horizontal="right" vertical="center"/>
    </xf>
    <xf numFmtId="0" fontId="0" fillId="2" borderId="26" xfId="0" applyFont="1" applyFill="1" applyBorder="1" applyAlignment="1" applyProtection="1">
      <alignment horizontal="left" vertical="center"/>
      <protection locked="0"/>
    </xf>
    <xf numFmtId="0" fontId="0" fillId="2" borderId="27" xfId="0" applyFont="1" applyFill="1" applyBorder="1" applyAlignment="1" applyProtection="1">
      <alignment horizontal="left" vertical="center"/>
      <protection locked="0"/>
    </xf>
    <xf numFmtId="0" fontId="0" fillId="2" borderId="28" xfId="0" applyFont="1" applyFill="1" applyBorder="1" applyAlignment="1" applyProtection="1">
      <alignment horizontal="left" vertical="center"/>
      <protection locked="0"/>
    </xf>
    <xf numFmtId="0" fontId="3" fillId="2" borderId="29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vertical="center" shrinkToFit="1"/>
    </xf>
    <xf numFmtId="35" fontId="0" fillId="0" borderId="0" xfId="0" applyNumberFormat="1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1">
    <dxf>
      <fill>
        <patternFill patternType="solid">
          <bgColor theme="3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55"/>
  <sheetViews>
    <sheetView showGridLines="0" showZeros="0" tabSelected="1" view="pageBreakPreview" zoomScale="115" zoomScaleSheetLayoutView="115" workbookViewId="0">
      <selection activeCell="A42" sqref="A42"/>
    </sheetView>
  </sheetViews>
  <sheetFormatPr defaultRowHeight="18" customHeight="1"/>
  <cols>
    <col min="1" max="8" width="10.625" style="1" customWidth="1"/>
    <col min="9" max="16384" width="9" style="1" customWidth="1"/>
  </cols>
  <sheetData>
    <row r="1" spans="1:11" ht="18" customHeight="1">
      <c r="H1" s="45" t="s">
        <v>9</v>
      </c>
    </row>
    <row r="3" spans="1:11" s="2" customFormat="1" ht="18" customHeight="1">
      <c r="A3" s="4" t="s">
        <v>40</v>
      </c>
      <c r="B3" s="4"/>
      <c r="C3" s="4"/>
      <c r="D3" s="4"/>
      <c r="E3" s="4"/>
      <c r="F3" s="4"/>
      <c r="G3" s="4"/>
      <c r="H3" s="4"/>
    </row>
    <row r="5" spans="1:11" ht="18" customHeight="1">
      <c r="A5" s="5" t="s">
        <v>1</v>
      </c>
      <c r="B5" s="18"/>
      <c r="C5" s="18"/>
      <c r="D5" s="34"/>
      <c r="E5" s="41"/>
      <c r="F5" s="41"/>
      <c r="G5" s="41"/>
      <c r="H5" s="46"/>
    </row>
    <row r="6" spans="1:11" ht="18" customHeight="1">
      <c r="A6" s="5" t="s">
        <v>5</v>
      </c>
      <c r="B6" s="18"/>
      <c r="C6" s="18"/>
      <c r="D6" s="35"/>
      <c r="E6" s="42"/>
      <c r="F6" s="42"/>
      <c r="G6" s="42"/>
      <c r="H6" s="47"/>
    </row>
    <row r="7" spans="1:11" ht="18" customHeight="1">
      <c r="A7" s="5" t="s">
        <v>44</v>
      </c>
      <c r="B7" s="18"/>
      <c r="C7" s="18"/>
      <c r="D7" s="35"/>
      <c r="E7" s="42"/>
      <c r="F7" s="42"/>
      <c r="G7" s="42"/>
      <c r="H7" s="47"/>
    </row>
    <row r="8" spans="1:11" ht="18" customHeight="1">
      <c r="A8" s="6" t="s">
        <v>6</v>
      </c>
      <c r="B8" s="5" t="s">
        <v>3</v>
      </c>
      <c r="C8" s="18"/>
      <c r="D8" s="35"/>
      <c r="E8" s="42"/>
      <c r="F8" s="42"/>
      <c r="G8" s="42"/>
      <c r="H8" s="47"/>
    </row>
    <row r="9" spans="1:11" ht="18" customHeight="1">
      <c r="A9" s="7"/>
      <c r="B9" s="5" t="s">
        <v>8</v>
      </c>
      <c r="C9" s="18"/>
      <c r="D9" s="36"/>
      <c r="E9" s="43"/>
      <c r="F9" s="43"/>
      <c r="G9" s="43"/>
      <c r="H9" s="48"/>
    </row>
    <row r="11" spans="1:11" ht="18" customHeight="1">
      <c r="A11" s="1" t="s">
        <v>7</v>
      </c>
    </row>
    <row r="13" spans="1:11" s="3" customFormat="1" ht="18" customHeight="1">
      <c r="A13" s="8" t="s">
        <v>16</v>
      </c>
      <c r="B13" s="19" t="s">
        <v>42</v>
      </c>
      <c r="C13" s="27"/>
      <c r="D13" s="27"/>
      <c r="E13" s="27"/>
      <c r="F13" s="27"/>
      <c r="G13" s="27"/>
      <c r="H13" s="49"/>
      <c r="I13" s="3" t="s">
        <v>42</v>
      </c>
      <c r="J13" s="3" t="s">
        <v>18</v>
      </c>
      <c r="K13" s="3" t="s">
        <v>17</v>
      </c>
    </row>
    <row r="14" spans="1:11" s="3" customFormat="1" ht="18" customHeight="1">
      <c r="A14" s="9"/>
      <c r="B14" s="20"/>
      <c r="C14" s="20"/>
      <c r="D14" s="20"/>
      <c r="E14" s="20"/>
      <c r="F14" s="20"/>
      <c r="G14" s="20"/>
      <c r="H14" s="20"/>
      <c r="I14" s="3">
        <f>IF(B13=I13,0,IF(B13=J13,10,4))</f>
        <v>0</v>
      </c>
      <c r="J14" s="3">
        <f>IF(B13=I13,0,IF(B13=J13,5,4))</f>
        <v>0</v>
      </c>
    </row>
    <row r="15" spans="1:11" s="3" customFormat="1" ht="18" customHeight="1">
      <c r="A15" s="10" t="s">
        <v>13</v>
      </c>
      <c r="B15" s="21" t="s">
        <v>14</v>
      </c>
      <c r="C15" s="21" t="s">
        <v>10</v>
      </c>
      <c r="D15" s="37" t="s">
        <v>32</v>
      </c>
      <c r="E15" s="10" t="s">
        <v>13</v>
      </c>
      <c r="F15" s="21" t="s">
        <v>14</v>
      </c>
      <c r="G15" s="21" t="s">
        <v>10</v>
      </c>
      <c r="H15" s="37" t="s">
        <v>32</v>
      </c>
    </row>
    <row r="16" spans="1:11" s="3" customFormat="1" ht="18" customHeight="1">
      <c r="A16" s="11" t="s">
        <v>19</v>
      </c>
      <c r="B16" s="22" t="s">
        <v>4</v>
      </c>
      <c r="C16" s="28"/>
      <c r="D16" s="38">
        <f>I14</f>
        <v>0</v>
      </c>
      <c r="E16" s="11" t="s">
        <v>22</v>
      </c>
      <c r="F16" s="22" t="s">
        <v>4</v>
      </c>
      <c r="G16" s="28"/>
      <c r="H16" s="38">
        <f>$D$16</f>
        <v>0</v>
      </c>
    </row>
    <row r="17" spans="1:9" s="3" customFormat="1" ht="18" customHeight="1">
      <c r="A17" s="12"/>
      <c r="B17" s="23" t="s">
        <v>29</v>
      </c>
      <c r="C17" s="29"/>
      <c r="D17" s="39">
        <f>$D$16</f>
        <v>0</v>
      </c>
      <c r="E17" s="12"/>
      <c r="F17" s="23" t="s">
        <v>29</v>
      </c>
      <c r="G17" s="29"/>
      <c r="H17" s="39">
        <f>$D$16</f>
        <v>0</v>
      </c>
    </row>
    <row r="18" spans="1:9" s="3" customFormat="1" ht="18" customHeight="1">
      <c r="A18" s="12"/>
      <c r="B18" s="23" t="s">
        <v>30</v>
      </c>
      <c r="C18" s="29"/>
      <c r="D18" s="39">
        <f>$D$16</f>
        <v>0</v>
      </c>
      <c r="E18" s="12"/>
      <c r="F18" s="23" t="s">
        <v>30</v>
      </c>
      <c r="G18" s="29"/>
      <c r="H18" s="39">
        <f>$D$16</f>
        <v>0</v>
      </c>
    </row>
    <row r="19" spans="1:9" s="3" customFormat="1" ht="18" customHeight="1">
      <c r="A19" s="13"/>
      <c r="B19" s="24" t="s">
        <v>26</v>
      </c>
      <c r="C19" s="30"/>
      <c r="D19" s="39">
        <f>$J$14</f>
        <v>0</v>
      </c>
      <c r="E19" s="13"/>
      <c r="F19" s="24" t="s">
        <v>26</v>
      </c>
      <c r="G19" s="30"/>
      <c r="H19" s="39">
        <f>$J$14</f>
        <v>0</v>
      </c>
    </row>
    <row r="20" spans="1:9" s="3" customFormat="1" ht="18" customHeight="1">
      <c r="A20" s="11" t="s">
        <v>20</v>
      </c>
      <c r="B20" s="22" t="s">
        <v>4</v>
      </c>
      <c r="C20" s="28"/>
      <c r="D20" s="38">
        <f>$D$16</f>
        <v>0</v>
      </c>
      <c r="E20" s="11" t="s">
        <v>0</v>
      </c>
      <c r="F20" s="22" t="s">
        <v>4</v>
      </c>
      <c r="G20" s="28"/>
      <c r="H20" s="38">
        <f>$D$16</f>
        <v>0</v>
      </c>
    </row>
    <row r="21" spans="1:9" s="3" customFormat="1" ht="18" customHeight="1">
      <c r="A21" s="12"/>
      <c r="B21" s="23" t="s">
        <v>29</v>
      </c>
      <c r="C21" s="29"/>
      <c r="D21" s="39">
        <f>$D$16</f>
        <v>0</v>
      </c>
      <c r="E21" s="12"/>
      <c r="F21" s="23" t="s">
        <v>29</v>
      </c>
      <c r="G21" s="29"/>
      <c r="H21" s="39">
        <f>$D$16</f>
        <v>0</v>
      </c>
    </row>
    <row r="22" spans="1:9" s="3" customFormat="1" ht="18" customHeight="1">
      <c r="A22" s="12"/>
      <c r="B22" s="23" t="s">
        <v>30</v>
      </c>
      <c r="C22" s="29"/>
      <c r="D22" s="39">
        <f>$D$16</f>
        <v>0</v>
      </c>
      <c r="E22" s="12"/>
      <c r="F22" s="23" t="s">
        <v>30</v>
      </c>
      <c r="G22" s="29"/>
      <c r="H22" s="39">
        <f>$D$16</f>
        <v>0</v>
      </c>
    </row>
    <row r="23" spans="1:9" s="3" customFormat="1" ht="18" customHeight="1">
      <c r="A23" s="13"/>
      <c r="B23" s="24" t="s">
        <v>26</v>
      </c>
      <c r="C23" s="30"/>
      <c r="D23" s="39">
        <f>$J$14</f>
        <v>0</v>
      </c>
      <c r="E23" s="13"/>
      <c r="F23" s="24" t="s">
        <v>26</v>
      </c>
      <c r="G23" s="30"/>
      <c r="H23" s="39">
        <f>$J$14</f>
        <v>0</v>
      </c>
    </row>
    <row r="24" spans="1:9" s="3" customFormat="1" ht="18" customHeight="1">
      <c r="A24" s="11" t="s">
        <v>21</v>
      </c>
      <c r="B24" s="22" t="s">
        <v>4</v>
      </c>
      <c r="C24" s="28"/>
      <c r="D24" s="38">
        <f>$D$16</f>
        <v>0</v>
      </c>
      <c r="E24" s="11" t="s">
        <v>27</v>
      </c>
      <c r="F24" s="22" t="s">
        <v>4</v>
      </c>
      <c r="G24" s="28"/>
      <c r="H24" s="38">
        <f>$D$16</f>
        <v>0</v>
      </c>
    </row>
    <row r="25" spans="1:9" s="3" customFormat="1" ht="18" customHeight="1">
      <c r="A25" s="12"/>
      <c r="B25" s="23" t="s">
        <v>29</v>
      </c>
      <c r="C25" s="29"/>
      <c r="D25" s="39">
        <f>$D$16</f>
        <v>0</v>
      </c>
      <c r="E25" s="12"/>
      <c r="F25" s="23" t="s">
        <v>29</v>
      </c>
      <c r="G25" s="29"/>
      <c r="H25" s="39">
        <f>$D$16</f>
        <v>0</v>
      </c>
    </row>
    <row r="26" spans="1:9" s="3" customFormat="1" ht="18" customHeight="1">
      <c r="A26" s="12"/>
      <c r="B26" s="23" t="s">
        <v>30</v>
      </c>
      <c r="C26" s="29"/>
      <c r="D26" s="39">
        <f>$D$16</f>
        <v>0</v>
      </c>
      <c r="E26" s="12"/>
      <c r="F26" s="23" t="s">
        <v>30</v>
      </c>
      <c r="G26" s="29"/>
      <c r="H26" s="39">
        <f>$D$16</f>
        <v>0</v>
      </c>
    </row>
    <row r="27" spans="1:9" s="3" customFormat="1" ht="18" customHeight="1">
      <c r="A27" s="13"/>
      <c r="B27" s="24" t="s">
        <v>26</v>
      </c>
      <c r="C27" s="30"/>
      <c r="D27" s="39">
        <f>$J$14</f>
        <v>0</v>
      </c>
      <c r="E27" s="13"/>
      <c r="F27" s="24" t="s">
        <v>26</v>
      </c>
      <c r="G27" s="30"/>
      <c r="H27" s="39">
        <f>$J$14</f>
        <v>0</v>
      </c>
    </row>
    <row r="28" spans="1:9" s="3" customFormat="1" ht="18" customHeight="1">
      <c r="A28" s="11" t="s">
        <v>23</v>
      </c>
      <c r="B28" s="22" t="s">
        <v>4</v>
      </c>
      <c r="C28" s="28"/>
      <c r="D28" s="38">
        <f>$D$16</f>
        <v>0</v>
      </c>
      <c r="E28" s="11" t="s">
        <v>28</v>
      </c>
      <c r="F28" s="22" t="s">
        <v>4</v>
      </c>
      <c r="G28" s="28"/>
      <c r="H28" s="38">
        <f>$D$16</f>
        <v>0</v>
      </c>
    </row>
    <row r="29" spans="1:9" s="3" customFormat="1" ht="18" customHeight="1">
      <c r="A29" s="12"/>
      <c r="B29" s="23" t="s">
        <v>29</v>
      </c>
      <c r="C29" s="29"/>
      <c r="D29" s="39">
        <f>$D$16</f>
        <v>0</v>
      </c>
      <c r="E29" s="12"/>
      <c r="F29" s="23" t="s">
        <v>29</v>
      </c>
      <c r="G29" s="29"/>
      <c r="H29" s="39">
        <f>$D$16</f>
        <v>0</v>
      </c>
    </row>
    <row r="30" spans="1:9" s="3" customFormat="1" ht="18" customHeight="1">
      <c r="A30" s="12"/>
      <c r="B30" s="23" t="s">
        <v>30</v>
      </c>
      <c r="C30" s="29"/>
      <c r="D30" s="39">
        <f>$D$16</f>
        <v>0</v>
      </c>
      <c r="E30" s="12"/>
      <c r="F30" s="23" t="s">
        <v>30</v>
      </c>
      <c r="G30" s="29"/>
      <c r="H30" s="39">
        <f>$D$16</f>
        <v>0</v>
      </c>
    </row>
    <row r="31" spans="1:9" s="3" customFormat="1" ht="18" customHeight="1">
      <c r="A31" s="14"/>
      <c r="B31" s="25" t="s">
        <v>26</v>
      </c>
      <c r="C31" s="31"/>
      <c r="D31" s="40">
        <f>$J$14</f>
        <v>0</v>
      </c>
      <c r="E31" s="14"/>
      <c r="F31" s="25" t="s">
        <v>26</v>
      </c>
      <c r="G31" s="31"/>
      <c r="H31" s="40">
        <f>$J$14</f>
        <v>0</v>
      </c>
    </row>
    <row r="32" spans="1:9" s="3" customFormat="1" ht="18" customHeight="1">
      <c r="A32" s="15"/>
      <c r="B32" s="26"/>
      <c r="C32" s="32"/>
      <c r="D32" s="15"/>
      <c r="E32" s="15"/>
      <c r="F32" s="44" t="s">
        <v>34</v>
      </c>
      <c r="G32" s="32">
        <f>SUM(C16:C31,G16:G31)</f>
        <v>0</v>
      </c>
      <c r="H32" s="50" t="str">
        <f>IF(G32&gt;I32,"NG","")</f>
        <v/>
      </c>
      <c r="I32" s="3">
        <v>300</v>
      </c>
    </row>
    <row r="33" spans="1:8" s="3" customFormat="1" ht="16" customHeight="1">
      <c r="A33" s="16" t="s">
        <v>36</v>
      </c>
      <c r="B33" s="9"/>
      <c r="C33" s="33"/>
      <c r="D33" s="16"/>
      <c r="E33" s="16"/>
      <c r="F33" s="16"/>
      <c r="G33" s="16"/>
      <c r="H33" s="16"/>
    </row>
    <row r="34" spans="1:8" s="3" customFormat="1" ht="16" customHeight="1">
      <c r="A34" s="16" t="s">
        <v>12</v>
      </c>
      <c r="B34" s="9"/>
      <c r="C34" s="33"/>
      <c r="D34" s="16"/>
      <c r="E34" s="16"/>
      <c r="F34" s="16"/>
      <c r="G34" s="16"/>
      <c r="H34" s="16"/>
    </row>
    <row r="35" spans="1:8" s="3" customFormat="1" ht="16" customHeight="1">
      <c r="A35" s="16" t="s">
        <v>33</v>
      </c>
      <c r="B35" s="16"/>
      <c r="C35" s="16"/>
      <c r="D35" s="16"/>
      <c r="E35" s="16"/>
      <c r="F35" s="16"/>
      <c r="G35" s="16"/>
      <c r="H35" s="16"/>
    </row>
    <row r="36" spans="1:8" s="3" customFormat="1" ht="16" customHeight="1">
      <c r="A36" s="16" t="s">
        <v>15</v>
      </c>
      <c r="B36" s="16"/>
      <c r="C36" s="16"/>
      <c r="D36" s="16"/>
      <c r="E36" s="16"/>
      <c r="F36" s="16"/>
      <c r="G36" s="16"/>
      <c r="H36" s="16"/>
    </row>
    <row r="37" spans="1:8" s="3" customFormat="1" ht="16" customHeight="1">
      <c r="A37" s="16" t="s">
        <v>25</v>
      </c>
      <c r="B37" s="16"/>
      <c r="C37" s="16"/>
      <c r="D37" s="16"/>
      <c r="E37" s="16"/>
      <c r="F37" s="16"/>
      <c r="G37" s="16"/>
      <c r="H37" s="16"/>
    </row>
    <row r="38" spans="1:8" s="3" customFormat="1" ht="16" customHeight="1">
      <c r="A38" s="16"/>
      <c r="B38" s="16"/>
      <c r="C38" s="16"/>
      <c r="D38" s="16"/>
      <c r="E38" s="16"/>
      <c r="F38" s="16"/>
      <c r="G38" s="16"/>
      <c r="H38" s="16"/>
    </row>
    <row r="39" spans="1:8" s="3" customFormat="1" ht="16" customHeight="1">
      <c r="A39" s="16" t="s">
        <v>37</v>
      </c>
      <c r="B39" s="16"/>
      <c r="C39" s="16"/>
      <c r="D39" s="16"/>
      <c r="E39" s="16"/>
      <c r="F39" s="16"/>
      <c r="G39" s="16"/>
      <c r="H39" s="16"/>
    </row>
    <row r="40" spans="1:8" s="3" customFormat="1" ht="16" customHeight="1">
      <c r="A40" s="16" t="s">
        <v>35</v>
      </c>
      <c r="B40" s="9"/>
      <c r="C40" s="33"/>
      <c r="D40" s="16"/>
      <c r="E40" s="16"/>
      <c r="F40" s="16"/>
      <c r="G40" s="16"/>
      <c r="H40" s="16"/>
    </row>
    <row r="41" spans="1:8" s="3" customFormat="1" ht="16" customHeight="1">
      <c r="A41" s="16" t="s">
        <v>11</v>
      </c>
      <c r="B41" s="9"/>
      <c r="C41" s="33"/>
      <c r="D41" s="16"/>
      <c r="E41" s="16"/>
      <c r="F41" s="16"/>
      <c r="G41" s="16"/>
      <c r="H41" s="16"/>
    </row>
    <row r="42" spans="1:8" s="3" customFormat="1" ht="16" customHeight="1">
      <c r="A42" s="16" t="s">
        <v>24</v>
      </c>
      <c r="B42" s="9"/>
      <c r="C42" s="33"/>
      <c r="D42" s="16"/>
      <c r="E42" s="16"/>
      <c r="F42" s="16"/>
      <c r="G42" s="16"/>
      <c r="H42" s="16"/>
    </row>
    <row r="43" spans="1:8" s="3" customFormat="1" ht="16" customHeight="1">
      <c r="A43" s="16" t="s">
        <v>31</v>
      </c>
      <c r="B43" s="16"/>
      <c r="C43" s="16"/>
      <c r="D43" s="16"/>
      <c r="E43" s="16"/>
      <c r="F43" s="16"/>
      <c r="G43" s="16"/>
      <c r="H43" s="16"/>
    </row>
    <row r="44" spans="1:8" s="3" customFormat="1" ht="16" customHeight="1">
      <c r="A44" s="16" t="s">
        <v>38</v>
      </c>
      <c r="B44" s="16"/>
      <c r="C44" s="16"/>
      <c r="D44" s="16"/>
      <c r="E44" s="16"/>
      <c r="F44" s="16"/>
      <c r="G44" s="16"/>
      <c r="H44" s="16"/>
    </row>
    <row r="45" spans="1:8" s="3" customFormat="1" ht="16" customHeight="1">
      <c r="A45" s="16" t="s">
        <v>43</v>
      </c>
      <c r="B45" s="16"/>
      <c r="C45" s="16"/>
      <c r="D45" s="16"/>
      <c r="E45" s="16"/>
      <c r="F45" s="16"/>
      <c r="G45" s="16"/>
      <c r="H45" s="16"/>
    </row>
    <row r="46" spans="1:8" s="3" customFormat="1" ht="18" customHeight="1">
      <c r="A46" s="17"/>
      <c r="B46" s="17"/>
      <c r="C46" s="17"/>
      <c r="D46" s="17"/>
      <c r="E46" s="17"/>
      <c r="F46" s="17"/>
      <c r="G46" s="17"/>
      <c r="H46" s="17"/>
    </row>
    <row r="47" spans="1:8" s="3" customFormat="1" ht="18" customHeight="1">
      <c r="A47" s="17"/>
      <c r="B47" s="17"/>
      <c r="C47" s="17"/>
      <c r="D47" s="17"/>
      <c r="E47" s="17"/>
      <c r="F47" s="17"/>
      <c r="G47" s="17"/>
      <c r="H47" s="17"/>
    </row>
    <row r="48" spans="1:8" s="3" customFormat="1" ht="18" customHeight="1">
      <c r="A48" s="17"/>
      <c r="B48" s="17"/>
      <c r="C48" s="17"/>
      <c r="D48" s="17"/>
      <c r="E48" s="17"/>
      <c r="F48" s="17"/>
      <c r="G48" s="17"/>
      <c r="H48" s="17"/>
    </row>
    <row r="49" spans="1:8" s="3" customFormat="1" ht="18" customHeight="1">
      <c r="A49" s="17"/>
      <c r="B49" s="17"/>
      <c r="C49" s="17"/>
      <c r="D49" s="17"/>
      <c r="E49" s="17"/>
      <c r="F49" s="17"/>
      <c r="G49" s="17"/>
      <c r="H49" s="17"/>
    </row>
    <row r="50" spans="1:8" s="3" customFormat="1" ht="18" customHeight="1">
      <c r="A50" s="17"/>
      <c r="B50" s="17"/>
      <c r="C50" s="17"/>
      <c r="D50" s="17"/>
      <c r="E50" s="17"/>
      <c r="F50" s="17"/>
      <c r="G50" s="17"/>
      <c r="H50" s="17"/>
    </row>
    <row r="51" spans="1:8" s="3" customFormat="1" ht="18" customHeight="1">
      <c r="A51" s="17"/>
      <c r="B51" s="17"/>
      <c r="C51" s="17"/>
      <c r="D51" s="17"/>
      <c r="E51" s="17"/>
      <c r="F51" s="17"/>
      <c r="G51" s="17"/>
      <c r="H51" s="17"/>
    </row>
    <row r="52" spans="1:8" s="3" customFormat="1" ht="18" customHeight="1">
      <c r="A52" s="17"/>
      <c r="B52" s="17"/>
      <c r="C52" s="17"/>
      <c r="D52" s="17"/>
      <c r="E52" s="17"/>
      <c r="F52" s="17"/>
      <c r="G52" s="17"/>
      <c r="H52" s="17"/>
    </row>
    <row r="53" spans="1:8" s="3" customFormat="1" ht="18" customHeight="1">
      <c r="A53" s="15"/>
      <c r="B53" s="15"/>
      <c r="C53" s="15"/>
      <c r="D53" s="15"/>
      <c r="E53" s="15"/>
      <c r="F53" s="15"/>
      <c r="G53" s="15"/>
      <c r="H53" s="15"/>
    </row>
    <row r="54" spans="1:8" s="3" customFormat="1" ht="18" customHeight="1"/>
    <row r="55" spans="1:8" s="3" customFormat="1" ht="18" customHeight="1"/>
  </sheetData>
  <sheetProtection sheet="1" objects="1" scenarios="1"/>
  <mergeCells count="6">
    <mergeCell ref="D5:H5"/>
    <mergeCell ref="D6:H6"/>
    <mergeCell ref="D7:H7"/>
    <mergeCell ref="D8:H8"/>
    <mergeCell ref="D9:H9"/>
    <mergeCell ref="B13:H13"/>
  </mergeCells>
  <phoneticPr fontId="1" type="Hiragana"/>
  <conditionalFormatting sqref="G32">
    <cfRule type="cellIs" dxfId="0" priority="1" operator="greaterThan">
      <formula>$I$32</formula>
    </cfRule>
  </conditionalFormatting>
  <dataValidations count="4">
    <dataValidation type="list" allowBlank="1" showDropDown="0" showInputMessage="1" showErrorMessage="1" sqref="B14:H14">
      <formula1>$J$13:$K$13</formula1>
    </dataValidation>
    <dataValidation type="whole" allowBlank="1" showDropDown="0" showInputMessage="1" showErrorMessage="1" sqref="G28:G30 G24:G26 G20:G22 G16:G18 C28:C30 C24:C26 C20:C22 C16:C18">
      <formula1>0</formula1>
      <formula2>$D$16</formula2>
    </dataValidation>
    <dataValidation type="whole" allowBlank="1" showDropDown="0" showInputMessage="1" showErrorMessage="1" sqref="G31 G27 G23 G19 C31 C27 C23 C19">
      <formula1>0</formula1>
      <formula2>$D$19</formula2>
    </dataValidation>
    <dataValidation type="list" allowBlank="1" showDropDown="0" showInputMessage="1" showErrorMessage="1" sqref="B13:H13">
      <formula1>$I$13:$K$13</formula1>
    </dataValidation>
  </dataValidations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M3"/>
  <sheetViews>
    <sheetView workbookViewId="0">
      <selection activeCell="F3" sqref="F3"/>
    </sheetView>
  </sheetViews>
  <sheetFormatPr defaultRowHeight="13.5"/>
  <sheetData>
    <row r="1" spans="1:39">
      <c r="G1" s="51" t="s">
        <v>19</v>
      </c>
      <c r="K1" t="s">
        <v>20</v>
      </c>
      <c r="O1" t="s">
        <v>21</v>
      </c>
      <c r="S1" t="s">
        <v>23</v>
      </c>
      <c r="W1" t="s">
        <v>22</v>
      </c>
      <c r="AA1" t="s">
        <v>0</v>
      </c>
      <c r="AE1" t="s">
        <v>27</v>
      </c>
      <c r="AI1" t="s">
        <v>28</v>
      </c>
    </row>
    <row r="2" spans="1:39">
      <c r="A2" t="s">
        <v>1</v>
      </c>
      <c r="B2" t="s">
        <v>5</v>
      </c>
      <c r="C2" t="s">
        <v>2</v>
      </c>
      <c r="D2" t="s">
        <v>3</v>
      </c>
      <c r="E2" t="s">
        <v>8</v>
      </c>
      <c r="F2" t="s">
        <v>39</v>
      </c>
      <c r="G2" t="s">
        <v>4</v>
      </c>
      <c r="H2" t="s">
        <v>29</v>
      </c>
      <c r="I2" t="s">
        <v>30</v>
      </c>
      <c r="J2" t="s">
        <v>26</v>
      </c>
      <c r="K2" t="s">
        <v>4</v>
      </c>
      <c r="L2" t="s">
        <v>29</v>
      </c>
      <c r="M2" t="s">
        <v>30</v>
      </c>
      <c r="N2" t="s">
        <v>26</v>
      </c>
      <c r="O2" t="s">
        <v>4</v>
      </c>
      <c r="P2" t="s">
        <v>29</v>
      </c>
      <c r="Q2" t="s">
        <v>30</v>
      </c>
      <c r="R2" t="s">
        <v>26</v>
      </c>
      <c r="S2" t="s">
        <v>4</v>
      </c>
      <c r="T2" t="s">
        <v>29</v>
      </c>
      <c r="U2" t="s">
        <v>30</v>
      </c>
      <c r="V2" t="s">
        <v>26</v>
      </c>
      <c r="W2" t="s">
        <v>4</v>
      </c>
      <c r="X2" t="s">
        <v>29</v>
      </c>
      <c r="Y2" t="s">
        <v>30</v>
      </c>
      <c r="Z2" t="s">
        <v>26</v>
      </c>
      <c r="AA2" t="s">
        <v>4</v>
      </c>
      <c r="AB2" t="s">
        <v>29</v>
      </c>
      <c r="AC2" t="s">
        <v>30</v>
      </c>
      <c r="AD2" t="s">
        <v>26</v>
      </c>
      <c r="AE2" t="s">
        <v>4</v>
      </c>
      <c r="AF2" t="s">
        <v>29</v>
      </c>
      <c r="AG2" t="s">
        <v>30</v>
      </c>
      <c r="AH2" t="s">
        <v>26</v>
      </c>
      <c r="AI2" t="s">
        <v>4</v>
      </c>
      <c r="AJ2" t="s">
        <v>29</v>
      </c>
      <c r="AK2" t="s">
        <v>30</v>
      </c>
      <c r="AL2" t="s">
        <v>26</v>
      </c>
      <c r="AM2" t="s">
        <v>41</v>
      </c>
    </row>
    <row r="3" spans="1:39">
      <c r="A3">
        <f>別紙様式１!D5</f>
        <v>0</v>
      </c>
      <c r="B3">
        <f>別紙様式１!D6</f>
        <v>0</v>
      </c>
      <c r="C3">
        <f>別紙様式１!D7</f>
        <v>0</v>
      </c>
      <c r="D3">
        <f>別紙様式１!D8</f>
        <v>0</v>
      </c>
      <c r="E3">
        <f>別紙様式１!D9</f>
        <v>0</v>
      </c>
      <c r="F3" t="str">
        <f>別紙様式１!B13</f>
        <v>(選択してください)</v>
      </c>
      <c r="G3" s="52">
        <f>別紙様式１!C16</f>
        <v>0</v>
      </c>
      <c r="H3" s="52">
        <f>別紙様式１!C17</f>
        <v>0</v>
      </c>
      <c r="I3" s="52">
        <f>別紙様式１!C18</f>
        <v>0</v>
      </c>
      <c r="J3" s="52">
        <f>別紙様式１!C19</f>
        <v>0</v>
      </c>
      <c r="K3" s="52">
        <f>別紙様式１!C20</f>
        <v>0</v>
      </c>
      <c r="L3" s="52">
        <f>別紙様式１!C21</f>
        <v>0</v>
      </c>
      <c r="M3" s="52">
        <f>別紙様式１!C22</f>
        <v>0</v>
      </c>
      <c r="N3" s="52">
        <f>別紙様式１!C23</f>
        <v>0</v>
      </c>
      <c r="O3" s="52">
        <f>別紙様式１!C24</f>
        <v>0</v>
      </c>
      <c r="P3" s="52">
        <f>別紙様式１!C25</f>
        <v>0</v>
      </c>
      <c r="Q3" s="52">
        <f>別紙様式１!C26</f>
        <v>0</v>
      </c>
      <c r="R3" s="52">
        <f>別紙様式１!C27</f>
        <v>0</v>
      </c>
      <c r="S3" s="52">
        <f>別紙様式１!C28</f>
        <v>0</v>
      </c>
      <c r="T3" s="52">
        <f>別紙様式１!C29</f>
        <v>0</v>
      </c>
      <c r="U3" s="52">
        <f>別紙様式１!C30</f>
        <v>0</v>
      </c>
      <c r="V3" s="52">
        <f>別紙様式１!C31</f>
        <v>0</v>
      </c>
      <c r="W3" s="52">
        <f>別紙様式１!G16</f>
        <v>0</v>
      </c>
      <c r="X3" s="52">
        <f>別紙様式１!G17</f>
        <v>0</v>
      </c>
      <c r="Y3" s="52">
        <f>別紙様式１!G18</f>
        <v>0</v>
      </c>
      <c r="Z3" s="52">
        <f>別紙様式１!G19</f>
        <v>0</v>
      </c>
      <c r="AA3" s="52">
        <f>別紙様式１!G20</f>
        <v>0</v>
      </c>
      <c r="AB3" s="52">
        <f>別紙様式１!G21</f>
        <v>0</v>
      </c>
      <c r="AC3" s="52">
        <f>別紙様式１!G22</f>
        <v>0</v>
      </c>
      <c r="AD3" s="52">
        <f>別紙様式１!G23</f>
        <v>0</v>
      </c>
      <c r="AE3" s="52">
        <f>別紙様式１!G24</f>
        <v>0</v>
      </c>
      <c r="AF3" s="52">
        <f>別紙様式１!G25</f>
        <v>0</v>
      </c>
      <c r="AG3" s="52">
        <f>別紙様式１!G26</f>
        <v>0</v>
      </c>
      <c r="AH3" s="52">
        <f>別紙様式１!G27</f>
        <v>0</v>
      </c>
      <c r="AI3" s="52">
        <f>別紙様式１!G28</f>
        <v>0</v>
      </c>
      <c r="AJ3" s="52">
        <f>別紙様式１!G29</f>
        <v>0</v>
      </c>
      <c r="AK3" s="52">
        <f>別紙様式１!G30</f>
        <v>0</v>
      </c>
      <c r="AL3" s="52">
        <f>別紙様式１!G31</f>
        <v>0</v>
      </c>
      <c r="AM3" s="52">
        <f>別紙様式１!G32</f>
        <v>0</v>
      </c>
    </row>
  </sheetData>
  <sheetProtection sheet="1" objects="1" scenarios="1"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別紙様式１</vt:lpstr>
      <vt:lpstr>集計用紙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大路　修平</dc:creator>
  <cp:lastModifiedBy>大路　修平</cp:lastModifiedBy>
  <dcterms:created xsi:type="dcterms:W3CDTF">2022-03-08T09:49:18Z</dcterms:created>
  <dcterms:modified xsi:type="dcterms:W3CDTF">2022-03-11T00:16:13Z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2022-03-11T00:16:13Z</vt:filetime>
  </property>
</Properties>
</file>